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2008\μετρον\01 - ΕΡΓΑ\004 - EPIRUS PALACE\03-ΠΑΡΑΔΟΤΕΑ\01-ΕΓΓΡΑΦΑ\ΑΝΑΘΕΩΡΗΣΗ Β\ΟΡΙΣΤΙΚΗ ΜΕΛΕΤΗ ΟΔΟΠΟΙΙΑΣ\ΚΚΝ-ΟΡ-ΟΔΟ-Ε-ΠΜ-ΠΥ\ΕΠΙΜΕΤΡΗΤΙΚΟΙ ΠΙΝΑΚΕΣ\"/>
    </mc:Choice>
  </mc:AlternateContent>
  <bookViews>
    <workbookView xWindow="0" yWindow="0" windowWidth="25200" windowHeight="11985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V9" i="1" l="1"/>
  <c r="V11" i="1"/>
  <c r="V13" i="1"/>
  <c r="V15" i="1"/>
  <c r="V17" i="1"/>
  <c r="V19" i="1"/>
  <c r="V21" i="1"/>
  <c r="V23" i="1"/>
  <c r="V25" i="1"/>
  <c r="V27" i="1"/>
  <c r="V29" i="1"/>
  <c r="V31" i="1"/>
  <c r="V7" i="1"/>
  <c r="T9" i="1"/>
  <c r="T11" i="1"/>
  <c r="T13" i="1"/>
  <c r="T15" i="1"/>
  <c r="T17" i="1"/>
  <c r="T19" i="1"/>
  <c r="T21" i="1"/>
  <c r="T23" i="1"/>
  <c r="T25" i="1"/>
  <c r="T27" i="1"/>
  <c r="T29" i="1"/>
  <c r="T31" i="1"/>
  <c r="T7" i="1"/>
  <c r="R9" i="1"/>
  <c r="R11" i="1"/>
  <c r="R13" i="1"/>
  <c r="R15" i="1"/>
  <c r="R17" i="1"/>
  <c r="R19" i="1"/>
  <c r="R21" i="1"/>
  <c r="R23" i="1"/>
  <c r="R25" i="1"/>
  <c r="R27" i="1"/>
  <c r="R29" i="1"/>
  <c r="R31" i="1"/>
  <c r="R7" i="1"/>
  <c r="P9" i="1"/>
  <c r="P11" i="1"/>
  <c r="P13" i="1"/>
  <c r="P15" i="1"/>
  <c r="P17" i="1"/>
  <c r="P19" i="1"/>
  <c r="P21" i="1"/>
  <c r="P23" i="1"/>
  <c r="P25" i="1"/>
  <c r="P27" i="1"/>
  <c r="P29" i="1"/>
  <c r="P31" i="1"/>
  <c r="P7" i="1"/>
  <c r="N9" i="1"/>
  <c r="N11" i="1"/>
  <c r="N13" i="1"/>
  <c r="N15" i="1"/>
  <c r="N17" i="1"/>
  <c r="N19" i="1"/>
  <c r="N21" i="1"/>
  <c r="N23" i="1"/>
  <c r="N25" i="1"/>
  <c r="N27" i="1"/>
  <c r="N29" i="1"/>
  <c r="N31" i="1"/>
  <c r="N7" i="1"/>
  <c r="L9" i="1"/>
  <c r="L11" i="1"/>
  <c r="L13" i="1"/>
  <c r="L15" i="1"/>
  <c r="L17" i="1"/>
  <c r="L19" i="1"/>
  <c r="L21" i="1"/>
  <c r="L23" i="1"/>
  <c r="L25" i="1"/>
  <c r="L27" i="1"/>
  <c r="L29" i="1"/>
  <c r="L31" i="1"/>
  <c r="L7" i="1"/>
  <c r="J9" i="1"/>
  <c r="J11" i="1"/>
  <c r="J13" i="1"/>
  <c r="J15" i="1"/>
  <c r="J17" i="1"/>
  <c r="J19" i="1"/>
  <c r="J21" i="1"/>
  <c r="J23" i="1"/>
  <c r="J25" i="1"/>
  <c r="J27" i="1"/>
  <c r="J29" i="1"/>
  <c r="J31" i="1"/>
  <c r="J7" i="1"/>
  <c r="H9" i="1"/>
  <c r="H11" i="1"/>
  <c r="H13" i="1"/>
  <c r="H15" i="1"/>
  <c r="H17" i="1"/>
  <c r="H19" i="1"/>
  <c r="H21" i="1"/>
  <c r="H23" i="1"/>
  <c r="H25" i="1"/>
  <c r="H27" i="1"/>
  <c r="H29" i="1"/>
  <c r="H31" i="1"/>
  <c r="H7" i="1"/>
  <c r="F9" i="1"/>
  <c r="F11" i="1"/>
  <c r="F13" i="1"/>
  <c r="F15" i="1"/>
  <c r="F17" i="1"/>
  <c r="F19" i="1"/>
  <c r="F21" i="1"/>
  <c r="F23" i="1"/>
  <c r="F25" i="1"/>
  <c r="F27" i="1"/>
  <c r="F29" i="1"/>
  <c r="F7" i="1"/>
  <c r="H33" i="1" l="1"/>
  <c r="J33" i="1"/>
  <c r="L33" i="1"/>
  <c r="N33" i="1"/>
  <c r="P33" i="1"/>
  <c r="R33" i="1"/>
  <c r="T33" i="1"/>
  <c r="V33" i="1"/>
  <c r="F33" i="1"/>
  <c r="D31" i="1" l="1"/>
  <c r="D11" i="1"/>
  <c r="D13" i="1"/>
  <c r="D15" i="1"/>
  <c r="D17" i="1"/>
  <c r="D19" i="1"/>
  <c r="D21" i="1"/>
  <c r="D23" i="1"/>
  <c r="D25" i="1"/>
  <c r="D27" i="1"/>
  <c r="D29" i="1"/>
  <c r="D9" i="1"/>
  <c r="D7" i="1"/>
</calcChain>
</file>

<file path=xl/sharedStrings.xml><?xml version="1.0" encoding="utf-8"?>
<sst xmlns="http://schemas.openxmlformats.org/spreadsheetml/2006/main" count="36" uniqueCount="21">
  <si>
    <t>M2</t>
  </si>
  <si>
    <t>M3</t>
  </si>
  <si>
    <t>MM</t>
  </si>
  <si>
    <t>A</t>
  </si>
  <si>
    <t>ΣΥΝΟΛΑ</t>
  </si>
  <si>
    <t>ΔΙΑΤΟΜΕΣ</t>
  </si>
  <si>
    <t>Χ.Θ.</t>
  </si>
  <si>
    <t>ΑΠΟΣΤΑΣΕΙΣ ΜΕΤΑΞΥ</t>
  </si>
  <si>
    <t>ΕΦΑΡΜΟΣΤΕΟ ΜΗΚΟΣ</t>
  </si>
  <si>
    <t>ΟΡΥΓΜΑ</t>
  </si>
  <si>
    <t>ΕΠΙΧΩΜΑ</t>
  </si>
  <si>
    <t>1η ΥΠΟΒΑΣΗ</t>
  </si>
  <si>
    <t>2η ΥΠΟΒΑΣΗ</t>
  </si>
  <si>
    <t>1η ΒΑΣΗ</t>
  </si>
  <si>
    <t>2η ΒΑΣΗ</t>
  </si>
  <si>
    <t>ΑΣΦΑΛΤΙΚΟ ΚΥΚΛΟΦΟΡΙΑΣ</t>
  </si>
  <si>
    <t>ΠΙΝΑΚΑΣ 7</t>
  </si>
  <si>
    <t>10A</t>
  </si>
  <si>
    <t>Από Χ.Θ.: 0+002,87 Εως Χ.Θ.: 0+125,50</t>
  </si>
  <si>
    <t xml:space="preserve">ΑΣΦΑΛΤΙΚΗ ΒΑΣΗ </t>
  </si>
  <si>
    <t>ΣΕΟ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</si>
</sst>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+000.00"/>
  </numFmts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 applyAlignment="1">
      <alignment horizontal="center" vertical="center"/>
    </xf>
    <xf numFmtId="164" fontId="0" fillId="0" borderId="0" xfId="0" applyNumberFormat="1"/>
    <xf numFmtId="0" fontId="16" fillId="0" borderId="10" xfId="0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164" fontId="16" fillId="0" borderId="10" xfId="0" applyNumberFormat="1" applyFont="1" applyBorder="1"/>
    <xf numFmtId="0" fontId="16" fillId="0" borderId="10" xfId="0" applyFont="1" applyBorder="1"/>
    <xf numFmtId="0" fontId="0" fillId="0" borderId="10" xfId="0" applyBorder="1" applyAlignment="1">
      <alignment horizontal="center" vertical="center"/>
    </xf>
    <xf numFmtId="164" fontId="0" fillId="0" borderId="10" xfId="0" applyNumberFormat="1" applyBorder="1"/>
    <xf numFmtId="4" fontId="0" fillId="0" borderId="10" xfId="0" applyNumberFormat="1" applyBorder="1"/>
    <xf numFmtId="0" fontId="16" fillId="0" borderId="0" xfId="0" applyFont="1"/>
    <xf numFmtId="4" fontId="16" fillId="0" borderId="10" xfId="0" applyNumberFormat="1" applyFont="1" applyBorder="1"/>
    <xf numFmtId="4" fontId="0" fillId="0" borderId="0" xfId="0" applyNumberFormat="1"/>
    <xf numFmtId="0" fontId="18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abSelected="1" zoomScaleNormal="100" workbookViewId="0">
      <selection activeCell="V33" sqref="V33"/>
    </sheetView>
  </sheetViews>
  <sheetFormatPr defaultRowHeight="15" x14ac:dyDescent="0.25"/>
  <cols>
    <col min="3" max="3" width="12.28515625" customWidth="1"/>
    <col min="4" max="4" width="14.28515625" customWidth="1"/>
  </cols>
  <sheetData>
    <row r="1" spans="1:22" ht="15.75" x14ac:dyDescent="0.25">
      <c r="A1" s="15" t="s">
        <v>16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x14ac:dyDescent="0.25">
      <c r="A2" s="1"/>
      <c r="B2" s="2"/>
    </row>
    <row r="3" spans="1:22" x14ac:dyDescent="0.25">
      <c r="A3" s="17" t="s">
        <v>18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9"/>
    </row>
    <row r="4" spans="1:22" s="5" customFormat="1" ht="45" customHeight="1" x14ac:dyDescent="0.25">
      <c r="A4" s="3" t="s">
        <v>5</v>
      </c>
      <c r="B4" s="4" t="s">
        <v>6</v>
      </c>
      <c r="C4" s="3" t="s">
        <v>7</v>
      </c>
      <c r="D4" s="3" t="s">
        <v>8</v>
      </c>
      <c r="E4" s="16" t="s">
        <v>9</v>
      </c>
      <c r="F4" s="16"/>
      <c r="G4" s="16" t="s">
        <v>10</v>
      </c>
      <c r="H4" s="16"/>
      <c r="I4" s="16" t="s">
        <v>20</v>
      </c>
      <c r="J4" s="16"/>
      <c r="K4" s="16" t="s">
        <v>11</v>
      </c>
      <c r="L4" s="16"/>
      <c r="M4" s="16" t="s">
        <v>12</v>
      </c>
      <c r="N4" s="16"/>
      <c r="O4" s="16" t="s">
        <v>13</v>
      </c>
      <c r="P4" s="16"/>
      <c r="Q4" s="16" t="s">
        <v>14</v>
      </c>
      <c r="R4" s="16"/>
      <c r="S4" s="16" t="s">
        <v>19</v>
      </c>
      <c r="T4" s="16"/>
      <c r="U4" s="16" t="s">
        <v>15</v>
      </c>
      <c r="V4" s="16"/>
    </row>
    <row r="5" spans="1:22" x14ac:dyDescent="0.25">
      <c r="A5" s="6"/>
      <c r="B5" s="7"/>
      <c r="C5" s="8"/>
      <c r="D5" s="8"/>
      <c r="E5" s="8" t="s">
        <v>0</v>
      </c>
      <c r="F5" s="8" t="s">
        <v>1</v>
      </c>
      <c r="G5" s="8" t="s">
        <v>0</v>
      </c>
      <c r="H5" s="8" t="s">
        <v>1</v>
      </c>
      <c r="I5" s="8" t="s">
        <v>0</v>
      </c>
      <c r="J5" s="8" t="s">
        <v>1</v>
      </c>
      <c r="K5" s="8" t="s">
        <v>2</v>
      </c>
      <c r="L5" s="8" t="s">
        <v>0</v>
      </c>
      <c r="M5" s="8" t="s">
        <v>2</v>
      </c>
      <c r="N5" s="8" t="s">
        <v>0</v>
      </c>
      <c r="O5" s="8" t="s">
        <v>2</v>
      </c>
      <c r="P5" s="8" t="s">
        <v>0</v>
      </c>
      <c r="Q5" s="8" t="s">
        <v>2</v>
      </c>
      <c r="R5" s="8" t="s">
        <v>0</v>
      </c>
      <c r="S5" s="8" t="s">
        <v>2</v>
      </c>
      <c r="T5" s="8" t="s">
        <v>0</v>
      </c>
      <c r="U5" s="8" t="s">
        <v>2</v>
      </c>
      <c r="V5" s="8" t="s">
        <v>0</v>
      </c>
    </row>
    <row r="6" spans="1:22" x14ac:dyDescent="0.25">
      <c r="A6" s="9"/>
      <c r="B6" s="10"/>
      <c r="C6" s="11">
        <v>2.87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2" x14ac:dyDescent="0.25">
      <c r="A7" s="9" t="s">
        <v>3</v>
      </c>
      <c r="B7" s="10">
        <v>2.87</v>
      </c>
      <c r="C7" s="11"/>
      <c r="D7" s="11">
        <f>C6+C8/2</f>
        <v>6.4350000000000005</v>
      </c>
      <c r="E7" s="11">
        <v>6.7000000000000004E-2</v>
      </c>
      <c r="F7" s="11">
        <f>E7*D7</f>
        <v>0.43114500000000006</v>
      </c>
      <c r="G7" s="11">
        <v>4.5789999999999997</v>
      </c>
      <c r="H7" s="11">
        <f>G7*D7</f>
        <v>29.465865000000001</v>
      </c>
      <c r="I7" s="11">
        <v>3.9079999999999999</v>
      </c>
      <c r="J7" s="11">
        <f>I7*D7</f>
        <v>25.14798</v>
      </c>
      <c r="K7" s="11">
        <v>13.968999999999999</v>
      </c>
      <c r="L7" s="11">
        <f>K7*D7</f>
        <v>89.890515000000008</v>
      </c>
      <c r="M7" s="11">
        <v>11.891</v>
      </c>
      <c r="N7" s="11">
        <f>M7*D7</f>
        <v>76.518585000000002</v>
      </c>
      <c r="O7" s="11">
        <v>11.888999999999999</v>
      </c>
      <c r="P7" s="11">
        <f>O7*D7</f>
        <v>76.505714999999995</v>
      </c>
      <c r="Q7" s="11">
        <v>11.885</v>
      </c>
      <c r="R7" s="11">
        <f>Q7*D7</f>
        <v>76.47997500000001</v>
      </c>
      <c r="S7" s="11">
        <v>11.891999999999999</v>
      </c>
      <c r="T7" s="11">
        <f>S7*D7</f>
        <v>76.525019999999998</v>
      </c>
      <c r="U7" s="11">
        <v>11.885</v>
      </c>
      <c r="V7" s="11">
        <f>U7*D7</f>
        <v>76.47997500000001</v>
      </c>
    </row>
    <row r="8" spans="1:22" x14ac:dyDescent="0.25">
      <c r="A8" s="9"/>
      <c r="B8" s="10"/>
      <c r="C8" s="11">
        <v>7.13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x14ac:dyDescent="0.25">
      <c r="A9" s="9">
        <v>1</v>
      </c>
      <c r="B9" s="10">
        <v>10</v>
      </c>
      <c r="C9" s="11"/>
      <c r="D9" s="11">
        <f>(C8+C10)/2</f>
        <v>8.5649999999999995</v>
      </c>
      <c r="E9" s="11">
        <v>0.155</v>
      </c>
      <c r="F9" s="11">
        <f t="shared" ref="F9" si="0">E9*D9</f>
        <v>1.3275749999999999</v>
      </c>
      <c r="G9" s="11">
        <v>2.8460000000000001</v>
      </c>
      <c r="H9" s="11">
        <f t="shared" ref="H9" si="1">G9*D9</f>
        <v>24.375989999999998</v>
      </c>
      <c r="I9" s="11">
        <v>3.2389999999999999</v>
      </c>
      <c r="J9" s="11">
        <f t="shared" ref="J9" si="2">I9*D9</f>
        <v>27.742034999999998</v>
      </c>
      <c r="K9" s="11">
        <v>12.484999999999999</v>
      </c>
      <c r="L9" s="11">
        <f t="shared" ref="L9" si="3">K9*D9</f>
        <v>106.93402499999999</v>
      </c>
      <c r="M9" s="11">
        <v>10.041</v>
      </c>
      <c r="N9" s="11">
        <f t="shared" ref="N9" si="4">M9*D9</f>
        <v>86.001165</v>
      </c>
      <c r="O9" s="11">
        <v>10.042</v>
      </c>
      <c r="P9" s="11">
        <f t="shared" ref="P9" si="5">O9*D9</f>
        <v>86.00972999999999</v>
      </c>
      <c r="Q9" s="11">
        <v>10.038</v>
      </c>
      <c r="R9" s="11">
        <f t="shared" ref="R9" si="6">Q9*D9</f>
        <v>85.975470000000001</v>
      </c>
      <c r="S9" s="11">
        <v>10.044</v>
      </c>
      <c r="T9" s="11">
        <f t="shared" ref="T9" si="7">S9*D9</f>
        <v>86.026859999999999</v>
      </c>
      <c r="U9" s="11">
        <v>10.038</v>
      </c>
      <c r="V9" s="11">
        <f t="shared" ref="V9" si="8">U9*D9</f>
        <v>85.975470000000001</v>
      </c>
    </row>
    <row r="10" spans="1:22" x14ac:dyDescent="0.25">
      <c r="A10" s="9"/>
      <c r="B10" s="10"/>
      <c r="C10" s="11">
        <v>10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x14ac:dyDescent="0.25">
      <c r="A11" s="9">
        <v>2</v>
      </c>
      <c r="B11" s="10">
        <v>20</v>
      </c>
      <c r="C11" s="11"/>
      <c r="D11" s="11">
        <f t="shared" ref="D11" si="9">(C10+C12)/2</f>
        <v>10</v>
      </c>
      <c r="E11" s="11">
        <v>0.47</v>
      </c>
      <c r="F11" s="11">
        <f t="shared" ref="F11" si="10">E11*D11</f>
        <v>4.6999999999999993</v>
      </c>
      <c r="G11" s="11">
        <v>1.478</v>
      </c>
      <c r="H11" s="11">
        <f t="shared" ref="H11" si="11">G11*D11</f>
        <v>14.78</v>
      </c>
      <c r="I11" s="11">
        <v>2.6949999999999998</v>
      </c>
      <c r="J11" s="11">
        <f t="shared" ref="J11" si="12">I11*D11</f>
        <v>26.95</v>
      </c>
      <c r="K11" s="11">
        <v>11.705</v>
      </c>
      <c r="L11" s="11">
        <f t="shared" ref="L11" si="13">K11*D11</f>
        <v>117.05</v>
      </c>
      <c r="M11" s="11">
        <v>10.395</v>
      </c>
      <c r="N11" s="11">
        <f t="shared" ref="N11" si="14">M11*D11</f>
        <v>103.94999999999999</v>
      </c>
      <c r="O11" s="11">
        <v>10.394</v>
      </c>
      <c r="P11" s="11">
        <f t="shared" ref="P11" si="15">O11*D11</f>
        <v>103.94</v>
      </c>
      <c r="Q11" s="11">
        <v>10.391</v>
      </c>
      <c r="R11" s="11">
        <f t="shared" ref="R11" si="16">Q11*D11</f>
        <v>103.91</v>
      </c>
      <c r="S11" s="11">
        <v>10.397</v>
      </c>
      <c r="T11" s="11">
        <f t="shared" ref="T11" si="17">S11*D11</f>
        <v>103.97</v>
      </c>
      <c r="U11" s="11">
        <v>10.391</v>
      </c>
      <c r="V11" s="11">
        <f t="shared" ref="V11" si="18">U11*D11</f>
        <v>103.91</v>
      </c>
    </row>
    <row r="12" spans="1:22" x14ac:dyDescent="0.25">
      <c r="A12" s="9"/>
      <c r="B12" s="10"/>
      <c r="C12" s="11">
        <v>10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x14ac:dyDescent="0.25">
      <c r="A13" s="9">
        <v>3</v>
      </c>
      <c r="B13" s="10">
        <v>30</v>
      </c>
      <c r="C13" s="11"/>
      <c r="D13" s="11">
        <f t="shared" ref="D13" si="19">(C12+C14)/2</f>
        <v>10</v>
      </c>
      <c r="E13" s="11">
        <v>1.107</v>
      </c>
      <c r="F13" s="11">
        <f t="shared" ref="F13" si="20">E13*D13</f>
        <v>11.07</v>
      </c>
      <c r="G13" s="11">
        <v>3.5999999999999997E-2</v>
      </c>
      <c r="H13" s="11">
        <f t="shared" ref="H13" si="21">G13*D13</f>
        <v>0.36</v>
      </c>
      <c r="I13" s="11">
        <v>2.3730000000000002</v>
      </c>
      <c r="J13" s="11">
        <f t="shared" ref="J13" si="22">I13*D13</f>
        <v>23.730000000000004</v>
      </c>
      <c r="K13" s="11">
        <v>10.747999999999999</v>
      </c>
      <c r="L13" s="11">
        <f t="shared" ref="L13" si="23">K13*D13</f>
        <v>107.47999999999999</v>
      </c>
      <c r="M13" s="11">
        <v>10.007999999999999</v>
      </c>
      <c r="N13" s="11">
        <f t="shared" ref="N13" si="24">M13*D13</f>
        <v>100.07999999999998</v>
      </c>
      <c r="O13" s="11">
        <v>10.009</v>
      </c>
      <c r="P13" s="11">
        <f t="shared" ref="P13" si="25">O13*D13</f>
        <v>100.09</v>
      </c>
      <c r="Q13" s="11">
        <v>10.005000000000001</v>
      </c>
      <c r="R13" s="11">
        <f t="shared" ref="R13" si="26">Q13*D13</f>
        <v>100.05000000000001</v>
      </c>
      <c r="S13" s="11">
        <v>10.012</v>
      </c>
      <c r="T13" s="11">
        <f t="shared" ref="T13" si="27">S13*D13</f>
        <v>100.12</v>
      </c>
      <c r="U13" s="11">
        <v>10.006</v>
      </c>
      <c r="V13" s="11">
        <f t="shared" ref="V13" si="28">U13*D13</f>
        <v>100.06</v>
      </c>
    </row>
    <row r="14" spans="1:22" x14ac:dyDescent="0.25">
      <c r="A14" s="9"/>
      <c r="B14" s="10"/>
      <c r="C14" s="11">
        <v>10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x14ac:dyDescent="0.25">
      <c r="A15" s="9">
        <v>4</v>
      </c>
      <c r="B15" s="10">
        <v>40</v>
      </c>
      <c r="C15" s="11"/>
      <c r="D15" s="11">
        <f t="shared" ref="D15" si="29">(C14+C16)/2</f>
        <v>10</v>
      </c>
      <c r="E15" s="11">
        <v>3.6230000000000002</v>
      </c>
      <c r="F15" s="11">
        <f t="shared" ref="F15" si="30">E15*D15</f>
        <v>36.230000000000004</v>
      </c>
      <c r="G15" s="11">
        <v>1.6419999999999999</v>
      </c>
      <c r="H15" s="11">
        <f t="shared" ref="H15" si="31">G15*D15</f>
        <v>16.419999999999998</v>
      </c>
      <c r="I15" s="11">
        <v>2.6360000000000001</v>
      </c>
      <c r="J15" s="11">
        <f t="shared" ref="J15" si="32">I15*D15</f>
        <v>26.36</v>
      </c>
      <c r="K15" s="11">
        <v>12.712999999999999</v>
      </c>
      <c r="L15" s="11">
        <f t="shared" ref="L15" si="33">K15*D15</f>
        <v>127.13</v>
      </c>
      <c r="M15" s="11">
        <v>12.4</v>
      </c>
      <c r="N15" s="11">
        <f t="shared" ref="N15" si="34">M15*D15</f>
        <v>124</v>
      </c>
      <c r="O15" s="11">
        <v>10.787000000000001</v>
      </c>
      <c r="P15" s="11">
        <f t="shared" ref="P15" si="35">O15*D15</f>
        <v>107.87</v>
      </c>
      <c r="Q15" s="11">
        <v>10.48</v>
      </c>
      <c r="R15" s="11">
        <f t="shared" ref="R15" si="36">Q15*D15</f>
        <v>104.80000000000001</v>
      </c>
      <c r="S15" s="11">
        <v>10.077999999999999</v>
      </c>
      <c r="T15" s="11">
        <f t="shared" ref="T15" si="37">S15*D15</f>
        <v>100.78</v>
      </c>
      <c r="U15" s="11">
        <v>10.023</v>
      </c>
      <c r="V15" s="11">
        <f t="shared" ref="V15" si="38">U15*D15</f>
        <v>100.22999999999999</v>
      </c>
    </row>
    <row r="16" spans="1:22" x14ac:dyDescent="0.25">
      <c r="A16" s="9"/>
      <c r="B16" s="10"/>
      <c r="C16" s="11">
        <v>10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</row>
    <row r="17" spans="1:22" x14ac:dyDescent="0.25">
      <c r="A17" s="9">
        <v>5</v>
      </c>
      <c r="B17" s="10">
        <v>50</v>
      </c>
      <c r="C17" s="11"/>
      <c r="D17" s="11">
        <f t="shared" ref="D17" si="39">(C16+C18)/2</f>
        <v>10</v>
      </c>
      <c r="E17" s="11">
        <v>2.6339999999999999</v>
      </c>
      <c r="F17" s="11">
        <f t="shared" ref="F17" si="40">E17*D17</f>
        <v>26.34</v>
      </c>
      <c r="G17" s="11">
        <v>0</v>
      </c>
      <c r="H17" s="11">
        <f t="shared" ref="H17" si="41">G17*D17</f>
        <v>0</v>
      </c>
      <c r="I17" s="11">
        <v>2.6360000000000001</v>
      </c>
      <c r="J17" s="11">
        <f t="shared" ref="J17" si="42">I17*D17</f>
        <v>26.36</v>
      </c>
      <c r="K17" s="11">
        <v>12.714</v>
      </c>
      <c r="L17" s="11">
        <f t="shared" ref="L17" si="43">K17*D17</f>
        <v>127.14</v>
      </c>
      <c r="M17" s="11">
        <v>12.401999999999999</v>
      </c>
      <c r="N17" s="11">
        <f t="shared" ref="N17" si="44">M17*D17</f>
        <v>124.02</v>
      </c>
      <c r="O17" s="11">
        <v>10.789</v>
      </c>
      <c r="P17" s="11">
        <f t="shared" ref="P17" si="45">O17*D17</f>
        <v>107.89</v>
      </c>
      <c r="Q17" s="11">
        <v>10.481</v>
      </c>
      <c r="R17" s="11">
        <f t="shared" ref="R17" si="46">Q17*D17</f>
        <v>104.81</v>
      </c>
      <c r="S17" s="11">
        <v>10.08</v>
      </c>
      <c r="T17" s="11">
        <f t="shared" ref="T17" si="47">S17*D17</f>
        <v>100.8</v>
      </c>
      <c r="U17" s="11">
        <v>10.025</v>
      </c>
      <c r="V17" s="11">
        <f t="shared" ref="V17" si="48">U17*D17</f>
        <v>100.25</v>
      </c>
    </row>
    <row r="18" spans="1:22" x14ac:dyDescent="0.25">
      <c r="A18" s="9"/>
      <c r="B18" s="10"/>
      <c r="C18" s="11">
        <v>10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</row>
    <row r="19" spans="1:22" x14ac:dyDescent="0.25">
      <c r="A19" s="9">
        <v>6</v>
      </c>
      <c r="B19" s="10">
        <v>60</v>
      </c>
      <c r="C19" s="11"/>
      <c r="D19" s="11">
        <f t="shared" ref="D19" si="49">(C18+C20)/2</f>
        <v>10</v>
      </c>
      <c r="E19" s="11">
        <v>6.1539999999999999</v>
      </c>
      <c r="F19" s="11">
        <f t="shared" ref="F19" si="50">E19*D19</f>
        <v>61.54</v>
      </c>
      <c r="G19" s="11">
        <v>0</v>
      </c>
      <c r="H19" s="11">
        <f t="shared" ref="H19" si="51">G19*D19</f>
        <v>0</v>
      </c>
      <c r="I19" s="11">
        <v>2.6360000000000001</v>
      </c>
      <c r="J19" s="11">
        <f t="shared" ref="J19" si="52">I19*D19</f>
        <v>26.36</v>
      </c>
      <c r="K19" s="11">
        <v>12.714</v>
      </c>
      <c r="L19" s="11">
        <f t="shared" ref="L19" si="53">K19*D19</f>
        <v>127.14</v>
      </c>
      <c r="M19" s="11">
        <v>12.401999999999999</v>
      </c>
      <c r="N19" s="11">
        <f t="shared" ref="N19" si="54">M19*D19</f>
        <v>124.02</v>
      </c>
      <c r="O19" s="11">
        <v>10.789</v>
      </c>
      <c r="P19" s="11">
        <f t="shared" ref="P19" si="55">O19*D19</f>
        <v>107.89</v>
      </c>
      <c r="Q19" s="11">
        <v>10.481</v>
      </c>
      <c r="R19" s="11">
        <f t="shared" ref="R19" si="56">Q19*D19</f>
        <v>104.81</v>
      </c>
      <c r="S19" s="11">
        <v>10.08</v>
      </c>
      <c r="T19" s="11">
        <f t="shared" ref="T19" si="57">S19*D19</f>
        <v>100.8</v>
      </c>
      <c r="U19" s="11">
        <v>10.025</v>
      </c>
      <c r="V19" s="11">
        <f t="shared" ref="V19" si="58">U19*D19</f>
        <v>100.25</v>
      </c>
    </row>
    <row r="20" spans="1:22" x14ac:dyDescent="0.25">
      <c r="A20" s="9"/>
      <c r="B20" s="10"/>
      <c r="C20" s="11">
        <v>10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</row>
    <row r="21" spans="1:22" x14ac:dyDescent="0.25">
      <c r="A21" s="9">
        <v>7</v>
      </c>
      <c r="B21" s="10">
        <v>70</v>
      </c>
      <c r="C21" s="11"/>
      <c r="D21" s="11">
        <f t="shared" ref="D21" si="59">(C20+C22)/2</f>
        <v>10</v>
      </c>
      <c r="E21" s="11">
        <v>9.5289999999999999</v>
      </c>
      <c r="F21" s="11">
        <f t="shared" ref="F21" si="60">E21*D21</f>
        <v>95.289999999999992</v>
      </c>
      <c r="G21" s="11">
        <v>0</v>
      </c>
      <c r="H21" s="11">
        <f t="shared" ref="H21" si="61">G21*D21</f>
        <v>0</v>
      </c>
      <c r="I21" s="11">
        <v>2.6360000000000001</v>
      </c>
      <c r="J21" s="11">
        <f t="shared" ref="J21" si="62">I21*D21</f>
        <v>26.36</v>
      </c>
      <c r="K21" s="11">
        <v>12.712999999999999</v>
      </c>
      <c r="L21" s="11">
        <f t="shared" ref="L21" si="63">K21*D21</f>
        <v>127.13</v>
      </c>
      <c r="M21" s="11">
        <v>12.401</v>
      </c>
      <c r="N21" s="11">
        <f t="shared" ref="N21" si="64">M21*D21</f>
        <v>124.00999999999999</v>
      </c>
      <c r="O21" s="11">
        <v>10.787000000000001</v>
      </c>
      <c r="P21" s="11">
        <f t="shared" ref="P21" si="65">O21*D21</f>
        <v>107.87</v>
      </c>
      <c r="Q21" s="11">
        <v>10.48</v>
      </c>
      <c r="R21" s="11">
        <f t="shared" ref="R21" si="66">Q21*D21</f>
        <v>104.80000000000001</v>
      </c>
      <c r="S21" s="11">
        <v>10.077999999999999</v>
      </c>
      <c r="T21" s="11">
        <f t="shared" ref="T21" si="67">S21*D21</f>
        <v>100.78</v>
      </c>
      <c r="U21" s="11">
        <v>10.023</v>
      </c>
      <c r="V21" s="11">
        <f t="shared" ref="V21" si="68">U21*D21</f>
        <v>100.22999999999999</v>
      </c>
    </row>
    <row r="22" spans="1:22" x14ac:dyDescent="0.25">
      <c r="A22" s="9"/>
      <c r="B22" s="10"/>
      <c r="C22" s="11">
        <v>10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</row>
    <row r="23" spans="1:22" x14ac:dyDescent="0.25">
      <c r="A23" s="9">
        <v>8</v>
      </c>
      <c r="B23" s="10">
        <v>80</v>
      </c>
      <c r="C23" s="11"/>
      <c r="D23" s="11">
        <f t="shared" ref="D23" si="69">(C22+C24)/2</f>
        <v>10</v>
      </c>
      <c r="E23" s="11">
        <v>12.477</v>
      </c>
      <c r="F23" s="11">
        <f t="shared" ref="F23" si="70">E23*D23</f>
        <v>124.77000000000001</v>
      </c>
      <c r="G23" s="11">
        <v>0</v>
      </c>
      <c r="H23" s="11">
        <f t="shared" ref="H23" si="71">G23*D23</f>
        <v>0</v>
      </c>
      <c r="I23" s="11">
        <v>2.6030000000000002</v>
      </c>
      <c r="J23" s="11">
        <f t="shared" ref="J23" si="72">I23*D23</f>
        <v>26.03</v>
      </c>
      <c r="K23" s="11">
        <v>12.547000000000001</v>
      </c>
      <c r="L23" s="11">
        <f t="shared" ref="L23" si="73">K23*D23</f>
        <v>125.47</v>
      </c>
      <c r="M23" s="11">
        <v>12.234999999999999</v>
      </c>
      <c r="N23" s="11">
        <f t="shared" ref="N23" si="74">M23*D23</f>
        <v>122.35</v>
      </c>
      <c r="O23" s="11">
        <v>10.615</v>
      </c>
      <c r="P23" s="11">
        <f t="shared" ref="P23" si="75">O23*D23</f>
        <v>106.15</v>
      </c>
      <c r="Q23" s="11">
        <v>10.307</v>
      </c>
      <c r="R23" s="11">
        <f t="shared" ref="R23" si="76">Q23*D23</f>
        <v>103.07000000000001</v>
      </c>
      <c r="S23" s="11">
        <v>9.9149999999999991</v>
      </c>
      <c r="T23" s="11">
        <f t="shared" ref="T23" si="77">S23*D23</f>
        <v>99.149999999999991</v>
      </c>
      <c r="U23" s="11">
        <v>9.8580000000000005</v>
      </c>
      <c r="V23" s="11">
        <f t="shared" ref="V23" si="78">U23*D23</f>
        <v>98.580000000000013</v>
      </c>
    </row>
    <row r="24" spans="1:22" x14ac:dyDescent="0.25">
      <c r="A24" s="9"/>
      <c r="B24" s="10"/>
      <c r="C24" s="11">
        <v>10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</row>
    <row r="25" spans="1:22" x14ac:dyDescent="0.25">
      <c r="A25" s="9">
        <v>9</v>
      </c>
      <c r="B25" s="10">
        <v>90</v>
      </c>
      <c r="C25" s="11"/>
      <c r="D25" s="11">
        <f t="shared" ref="D25" si="79">(C24+C26)/2</f>
        <v>10</v>
      </c>
      <c r="E25" s="11">
        <v>12.853999999999999</v>
      </c>
      <c r="F25" s="11">
        <f t="shared" ref="F25" si="80">E25*D25</f>
        <v>128.54</v>
      </c>
      <c r="G25" s="11">
        <v>0</v>
      </c>
      <c r="H25" s="11">
        <f t="shared" ref="H25" si="81">G25*D25</f>
        <v>0</v>
      </c>
      <c r="I25" s="11">
        <v>2.3359999999999999</v>
      </c>
      <c r="J25" s="11">
        <f t="shared" ref="J25" si="82">I25*D25</f>
        <v>23.36</v>
      </c>
      <c r="K25" s="11">
        <v>11.212</v>
      </c>
      <c r="L25" s="11">
        <f t="shared" ref="L25" si="83">K25*D25</f>
        <v>112.12</v>
      </c>
      <c r="M25" s="11">
        <v>10.9</v>
      </c>
      <c r="N25" s="11">
        <f t="shared" ref="N25" si="84">M25*D25</f>
        <v>109</v>
      </c>
      <c r="O25" s="11">
        <v>9.23</v>
      </c>
      <c r="P25" s="11">
        <f t="shared" ref="P25" si="85">O25*D25</f>
        <v>92.300000000000011</v>
      </c>
      <c r="Q25" s="11">
        <v>8.9209999999999994</v>
      </c>
      <c r="R25" s="11">
        <f t="shared" ref="R25" si="86">Q25*D25</f>
        <v>89.21</v>
      </c>
      <c r="S25" s="11">
        <v>8.5779999999999994</v>
      </c>
      <c r="T25" s="11">
        <f t="shared" ref="T25" si="87">S25*D25</f>
        <v>85.78</v>
      </c>
      <c r="U25" s="11">
        <v>8.5229999999999997</v>
      </c>
      <c r="V25" s="11">
        <f t="shared" ref="V25" si="88">U25*D25</f>
        <v>85.22999999999999</v>
      </c>
    </row>
    <row r="26" spans="1:22" x14ac:dyDescent="0.25">
      <c r="A26" s="9"/>
      <c r="B26" s="10"/>
      <c r="C26" s="11">
        <v>10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</row>
    <row r="27" spans="1:22" x14ac:dyDescent="0.25">
      <c r="A27" s="9">
        <v>10</v>
      </c>
      <c r="B27" s="10">
        <v>100</v>
      </c>
      <c r="C27" s="11"/>
      <c r="D27" s="11">
        <f t="shared" ref="D27" si="89">(C26+C28)/2</f>
        <v>7.5</v>
      </c>
      <c r="E27" s="11">
        <v>11.94</v>
      </c>
      <c r="F27" s="11">
        <f t="shared" ref="F27" si="90">E27*D27</f>
        <v>89.55</v>
      </c>
      <c r="G27" s="11">
        <v>0</v>
      </c>
      <c r="H27" s="11">
        <f t="shared" ref="H27" si="91">G27*D27</f>
        <v>0</v>
      </c>
      <c r="I27" s="11">
        <v>2.069</v>
      </c>
      <c r="J27" s="11">
        <f t="shared" ref="J27" si="92">I27*D27</f>
        <v>15.5175</v>
      </c>
      <c r="K27" s="11">
        <v>9.8789999999999996</v>
      </c>
      <c r="L27" s="11">
        <f t="shared" ref="L27" si="93">K27*D27</f>
        <v>74.092500000000001</v>
      </c>
      <c r="M27" s="11">
        <v>9.5670000000000002</v>
      </c>
      <c r="N27" s="11">
        <f t="shared" ref="N27" si="94">M27*D27</f>
        <v>71.752499999999998</v>
      </c>
      <c r="O27" s="11">
        <v>7.8449999999999998</v>
      </c>
      <c r="P27" s="11">
        <f t="shared" ref="P27" si="95">O27*D27</f>
        <v>58.837499999999999</v>
      </c>
      <c r="Q27" s="11">
        <v>7.5359999999999996</v>
      </c>
      <c r="R27" s="11">
        <f t="shared" ref="R27" si="96">Q27*D27</f>
        <v>56.519999999999996</v>
      </c>
      <c r="S27" s="11">
        <v>7.2460000000000004</v>
      </c>
      <c r="T27" s="11">
        <f t="shared" ref="T27" si="97">S27*D27</f>
        <v>54.345000000000006</v>
      </c>
      <c r="U27" s="11">
        <v>7.19</v>
      </c>
      <c r="V27" s="11">
        <f t="shared" ref="V27" si="98">U27*D27</f>
        <v>53.925000000000004</v>
      </c>
    </row>
    <row r="28" spans="1:22" x14ac:dyDescent="0.25">
      <c r="A28" s="9"/>
      <c r="B28" s="10"/>
      <c r="C28" s="11">
        <v>5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2" x14ac:dyDescent="0.25">
      <c r="A29" s="9" t="s">
        <v>17</v>
      </c>
      <c r="B29" s="10">
        <v>105</v>
      </c>
      <c r="C29" s="11"/>
      <c r="D29" s="11">
        <f t="shared" ref="D29" si="99">(C28+C30)/2</f>
        <v>12.75</v>
      </c>
      <c r="E29" s="11">
        <v>11.539</v>
      </c>
      <c r="F29" s="11">
        <f t="shared" ref="F29" si="100">E29*D29</f>
        <v>147.12225000000001</v>
      </c>
      <c r="G29" s="11">
        <v>0</v>
      </c>
      <c r="H29" s="11">
        <f t="shared" ref="H29" si="101">G29*D29</f>
        <v>0</v>
      </c>
      <c r="I29" s="11">
        <v>2.036</v>
      </c>
      <c r="J29" s="11">
        <f t="shared" ref="J29" si="102">I29*D29</f>
        <v>25.959</v>
      </c>
      <c r="K29" s="11">
        <v>9.7140000000000004</v>
      </c>
      <c r="L29" s="11">
        <f t="shared" ref="L29" si="103">K29*D29</f>
        <v>123.85350000000001</v>
      </c>
      <c r="M29" s="11">
        <v>9.4019999999999992</v>
      </c>
      <c r="N29" s="11">
        <f t="shared" ref="N29" si="104">M29*D29</f>
        <v>119.87549999999999</v>
      </c>
      <c r="O29" s="11">
        <v>7.6719999999999997</v>
      </c>
      <c r="P29" s="11">
        <f t="shared" ref="P29" si="105">O29*D29</f>
        <v>97.817999999999998</v>
      </c>
      <c r="Q29" s="11">
        <v>7.3630000000000004</v>
      </c>
      <c r="R29" s="11">
        <f t="shared" ref="R29" si="106">Q29*D29</f>
        <v>93.878250000000008</v>
      </c>
      <c r="S29" s="11">
        <v>7.0789999999999997</v>
      </c>
      <c r="T29" s="11">
        <f t="shared" ref="T29" si="107">S29*D29</f>
        <v>90.257249999999999</v>
      </c>
      <c r="U29" s="11">
        <v>7.024</v>
      </c>
      <c r="V29" s="11">
        <f t="shared" ref="V29" si="108">U29*D29</f>
        <v>89.555999999999997</v>
      </c>
    </row>
    <row r="30" spans="1:22" x14ac:dyDescent="0.25">
      <c r="A30" s="9"/>
      <c r="B30" s="10"/>
      <c r="C30" s="11">
        <v>20.5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x14ac:dyDescent="0.25">
      <c r="A31" s="9">
        <v>11</v>
      </c>
      <c r="B31" s="10">
        <v>125.5</v>
      </c>
      <c r="C31" s="11"/>
      <c r="D31" s="11">
        <f>C30/2+C32</f>
        <v>10.25</v>
      </c>
      <c r="E31" s="11">
        <v>12.465999999999999</v>
      </c>
      <c r="F31" s="11">
        <v>127.78</v>
      </c>
      <c r="G31" s="11">
        <v>0</v>
      </c>
      <c r="H31" s="11">
        <f t="shared" ref="H31" si="109">G31*D31</f>
        <v>0</v>
      </c>
      <c r="I31" s="11">
        <v>2.036</v>
      </c>
      <c r="J31" s="11">
        <f t="shared" ref="J31" si="110">I31*D31</f>
        <v>20.869</v>
      </c>
      <c r="K31" s="11">
        <v>9.7140000000000004</v>
      </c>
      <c r="L31" s="11">
        <f t="shared" ref="L31" si="111">K31*D31</f>
        <v>99.5685</v>
      </c>
      <c r="M31" s="11">
        <v>9.4019999999999992</v>
      </c>
      <c r="N31" s="11">
        <f t="shared" ref="N31" si="112">M31*D31</f>
        <v>96.370499999999993</v>
      </c>
      <c r="O31" s="11">
        <v>7.6719999999999997</v>
      </c>
      <c r="P31" s="11">
        <f t="shared" ref="P31" si="113">O31*D31</f>
        <v>78.637999999999991</v>
      </c>
      <c r="Q31" s="11">
        <v>7.3630000000000004</v>
      </c>
      <c r="R31" s="11">
        <f t="shared" ref="R31" si="114">Q31*D31</f>
        <v>75.47075000000001</v>
      </c>
      <c r="S31" s="11">
        <v>7.0789999999999997</v>
      </c>
      <c r="T31" s="11">
        <f t="shared" ref="T31" si="115">S31*D31</f>
        <v>72.559749999999994</v>
      </c>
      <c r="U31" s="11">
        <v>7.024</v>
      </c>
      <c r="V31" s="11">
        <f t="shared" ref="V31" si="116">U31*D31</f>
        <v>71.995999999999995</v>
      </c>
    </row>
    <row r="32" spans="1:22" x14ac:dyDescent="0.25">
      <c r="A32" s="9"/>
      <c r="B32" s="10"/>
      <c r="C32" s="11">
        <v>0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</row>
    <row r="33" spans="1:22" s="12" customFormat="1" x14ac:dyDescent="0.25">
      <c r="A33" s="6" t="s">
        <v>4</v>
      </c>
      <c r="B33" s="7"/>
      <c r="C33" s="13"/>
      <c r="D33" s="13"/>
      <c r="E33" s="13"/>
      <c r="F33" s="13">
        <f>SUM(F7:F32)</f>
        <v>854.69096999999988</v>
      </c>
      <c r="G33" s="13"/>
      <c r="H33" s="13">
        <f t="shared" ref="H33" si="117">SUM(H7:H32)</f>
        <v>85.401854999999998</v>
      </c>
      <c r="I33" s="13"/>
      <c r="J33" s="13">
        <f t="shared" ref="J33" si="118">SUM(J7:J32)</f>
        <v>320.74551499999995</v>
      </c>
      <c r="K33" s="13"/>
      <c r="L33" s="13">
        <f t="shared" ref="L33" si="119">SUM(L7:L32)</f>
        <v>1464.9990399999999</v>
      </c>
      <c r="M33" s="13"/>
      <c r="N33" s="13">
        <f t="shared" ref="N33" si="120">SUM(N7:N32)</f>
        <v>1381.9482499999999</v>
      </c>
      <c r="O33" s="13"/>
      <c r="P33" s="13">
        <f t="shared" ref="P33" si="121">SUM(P7:P32)</f>
        <v>1231.808945</v>
      </c>
      <c r="Q33" s="13"/>
      <c r="R33" s="13">
        <f t="shared" ref="R33" si="122">SUM(R7:R32)</f>
        <v>1203.784445</v>
      </c>
      <c r="S33" s="13"/>
      <c r="T33" s="13">
        <f t="shared" ref="T33" si="123">SUM(T7:T32)</f>
        <v>1171.8938799999996</v>
      </c>
      <c r="U33" s="13"/>
      <c r="V33" s="13">
        <f t="shared" ref="V33" si="124">SUM(V7:V32)</f>
        <v>1166.6724450000002</v>
      </c>
    </row>
    <row r="35" spans="1:22" x14ac:dyDescent="0.25">
      <c r="L35" s="14"/>
      <c r="P35" s="14"/>
    </row>
  </sheetData>
  <mergeCells count="11">
    <mergeCell ref="A1:V1"/>
    <mergeCell ref="S4:T4"/>
    <mergeCell ref="U4:V4"/>
    <mergeCell ref="A3:V3"/>
    <mergeCell ref="E4:F4"/>
    <mergeCell ref="G4:H4"/>
    <mergeCell ref="I4:J4"/>
    <mergeCell ref="K4:L4"/>
    <mergeCell ref="M4:N4"/>
    <mergeCell ref="O4:P4"/>
    <mergeCell ref="Q4:R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Χρήστης των Windows</dc:creator>
  <cp:lastModifiedBy>PC-105</cp:lastModifiedBy>
  <cp:lastPrinted>2019-04-19T09:24:37Z</cp:lastPrinted>
  <dcterms:created xsi:type="dcterms:W3CDTF">2019-04-18T09:19:20Z</dcterms:created>
  <dcterms:modified xsi:type="dcterms:W3CDTF">2020-01-20T13:41:10Z</dcterms:modified>
</cp:coreProperties>
</file>